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santacruz08" sheetId="1" r:id="rId1"/>
    <sheet name="usuariossantacruz08" sheetId="2" r:id="rId2"/>
  </sheets>
  <definedNames/>
  <calcPr fullCalcOnLoad="1"/>
</workbook>
</file>

<file path=xl/sharedStrings.xml><?xml version="1.0" encoding="utf-8"?>
<sst xmlns="http://schemas.openxmlformats.org/spreadsheetml/2006/main" count="112" uniqueCount="45">
  <si>
    <t>Provincia</t>
  </si>
  <si>
    <t>Depto</t>
  </si>
  <si>
    <t>Ente</t>
  </si>
  <si>
    <t>Santa Cruz</t>
  </si>
  <si>
    <t>Corpen Aike</t>
  </si>
  <si>
    <t>Deseado</t>
  </si>
  <si>
    <t>Municipalidad de Pico Truncado</t>
  </si>
  <si>
    <t>Güer Aike</t>
  </si>
  <si>
    <t>Lago Argentino</t>
  </si>
  <si>
    <t>Lago Buenos Aires</t>
  </si>
  <si>
    <t>Magallanes</t>
  </si>
  <si>
    <t>Río Chico</t>
  </si>
  <si>
    <t>Servicio Público S.del Estado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</si>
  <si>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</si>
  <si>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</si>
  <si>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</si>
  <si>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</si>
  <si>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</si>
  <si>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</si>
  <si>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</si>
  <si>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</si>
  <si>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</si>
  <si>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</si>
  <si>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</si>
  <si>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</si>
  <si>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</si>
  <si>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</si>
  <si>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SANTA CRUZ</t>
  </si>
  <si>
    <t>SPSE-MUNICIPALIDAD DE PICO TRUNCADO-GRANDES USUARIOS DEL MEM</t>
  </si>
  <si>
    <t>gumem</t>
  </si>
  <si>
    <t xml:space="preserve">Servicio Público S.del Estado </t>
  </si>
  <si>
    <t>Cantidad de Usuarios</t>
  </si>
  <si>
    <t>Total Corpen Aike</t>
  </si>
  <si>
    <t>Total Deseado</t>
  </si>
  <si>
    <t>Total Güer Aike</t>
  </si>
  <si>
    <t>Total Lago Argentino</t>
  </si>
  <si>
    <t>Total Lago Buenos Aires</t>
  </si>
  <si>
    <t>Total Magallanes</t>
  </si>
  <si>
    <t>Total Río Chico</t>
  </si>
  <si>
    <t>TOTAL SPSE</t>
  </si>
  <si>
    <t>TOTAL MUNIC. PICO TRUNCADO</t>
  </si>
  <si>
    <t>TOTAL GUMEM</t>
  </si>
  <si>
    <t>TOTAL PROVINCIA DE SANTA CRUZ</t>
  </si>
  <si>
    <t>los valores resultan menores que en el año 2007</t>
  </si>
  <si>
    <t>No han sido enviados los consumos de Servicios Sanitarios y Alumbrado Público, razón por la cual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</si>
</sst>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24">
      <selection activeCell="C31" sqref="C31"/>
    </sheetView>
  </sheetViews>
  <sheetFormatPr defaultColWidth="11.421875" defaultRowHeight="12.75"/>
  <cols>
    <col min="2" max="2" width="19.28125" style="0" customWidth="1"/>
    <col min="3" max="3" width="26.28125" style="0" customWidth="1"/>
    <col min="4" max="4" width="12.28125" style="0" customWidth="1"/>
  </cols>
  <sheetData>
    <row r="2" spans="1:6" ht="12.75">
      <c r="A2" s="4" t="s">
        <v>27</v>
      </c>
      <c r="C2" s="4" t="s">
        <v>13</v>
      </c>
      <c r="D2" s="4"/>
      <c r="F2" s="4"/>
    </row>
    <row r="3" ht="12.75">
      <c r="A3" s="4" t="s">
        <v>28</v>
      </c>
    </row>
    <row r="4" spans="1:6" ht="12.75">
      <c r="A4" s="4" t="s">
        <v>14</v>
      </c>
      <c r="C4" s="5" t="s">
        <v>15</v>
      </c>
      <c r="D4" s="5"/>
      <c r="F4" s="5"/>
    </row>
    <row r="6" spans="1:14" ht="12.75">
      <c r="A6" s="6" t="s">
        <v>0</v>
      </c>
      <c r="B6" s="6" t="s">
        <v>1</v>
      </c>
      <c r="C6" s="6" t="s">
        <v>2</v>
      </c>
      <c r="D6" s="6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  <c r="N6" s="7" t="s">
        <v>26</v>
      </c>
    </row>
    <row r="7" spans="1:14" ht="12.75">
      <c r="A7" s="1" t="s">
        <v>3</v>
      </c>
      <c r="B7" s="1" t="s">
        <v>4</v>
      </c>
      <c r="C7" s="1" t="s">
        <v>12</v>
      </c>
      <c r="D7" s="13">
        <f aca="true" t="shared" si="0" ref="D7:N7">+D8</f>
        <v>10442.458000000002</v>
      </c>
      <c r="E7" s="13">
        <f t="shared" si="0"/>
        <v>7020.316000000001</v>
      </c>
      <c r="F7" s="13">
        <f t="shared" si="0"/>
        <v>2099.4030000000002</v>
      </c>
      <c r="G7" s="13">
        <f t="shared" si="0"/>
        <v>118.25299999999999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1204.4859999999999</v>
      </c>
      <c r="M7" s="13">
        <f t="shared" si="0"/>
        <v>0</v>
      </c>
      <c r="N7" s="13">
        <f t="shared" si="0"/>
        <v>0</v>
      </c>
    </row>
    <row r="8" spans="1:14" ht="12.75">
      <c r="A8" s="1"/>
      <c r="B8" s="2" t="s">
        <v>32</v>
      </c>
      <c r="C8" s="1"/>
      <c r="D8" s="12">
        <v>10442.458000000002</v>
      </c>
      <c r="E8" s="10">
        <v>7020.316000000001</v>
      </c>
      <c r="F8" s="10">
        <v>2099.4030000000002</v>
      </c>
      <c r="G8" s="10">
        <v>118.25299999999999</v>
      </c>
      <c r="H8" s="10">
        <v>0</v>
      </c>
      <c r="I8" s="10">
        <v>0</v>
      </c>
      <c r="J8" s="10">
        <v>0</v>
      </c>
      <c r="K8" s="10">
        <v>0</v>
      </c>
      <c r="L8" s="10">
        <v>1204.4859999999999</v>
      </c>
      <c r="M8" s="10">
        <v>0</v>
      </c>
      <c r="N8" s="10">
        <v>0</v>
      </c>
    </row>
    <row r="9" spans="1:14" ht="12.75">
      <c r="A9" s="1" t="s">
        <v>3</v>
      </c>
      <c r="B9" s="1" t="s">
        <v>5</v>
      </c>
      <c r="C9" s="2" t="s">
        <v>6</v>
      </c>
      <c r="D9" s="13">
        <v>24964.112000000005</v>
      </c>
      <c r="E9" s="3">
        <v>11819.509</v>
      </c>
      <c r="F9" s="3">
        <v>7012.605</v>
      </c>
      <c r="G9" s="3">
        <v>0</v>
      </c>
      <c r="H9" s="3">
        <v>0</v>
      </c>
      <c r="I9" s="3">
        <v>4100</v>
      </c>
      <c r="J9" s="3">
        <v>0</v>
      </c>
      <c r="K9" s="3">
        <v>0</v>
      </c>
      <c r="L9" s="3">
        <v>945.24</v>
      </c>
      <c r="M9" s="3">
        <v>1086.758</v>
      </c>
      <c r="N9" s="3">
        <v>0</v>
      </c>
    </row>
    <row r="10" spans="1:14" ht="12.75">
      <c r="A10" s="1" t="s">
        <v>3</v>
      </c>
      <c r="B10" s="1" t="s">
        <v>5</v>
      </c>
      <c r="C10" s="1" t="s">
        <v>12</v>
      </c>
      <c r="D10" s="13">
        <v>81055.99499999995</v>
      </c>
      <c r="E10" s="13">
        <v>55028.75900000001</v>
      </c>
      <c r="F10" s="13">
        <v>20396.863999999998</v>
      </c>
      <c r="G10" s="13">
        <v>526.0769999999902</v>
      </c>
      <c r="H10" s="13">
        <v>0</v>
      </c>
      <c r="I10" s="13">
        <v>0</v>
      </c>
      <c r="J10" s="13">
        <v>0</v>
      </c>
      <c r="K10" s="13">
        <v>0</v>
      </c>
      <c r="L10" s="13">
        <v>5104.295</v>
      </c>
      <c r="M10" s="13">
        <v>0</v>
      </c>
      <c r="N10" s="13">
        <v>0</v>
      </c>
    </row>
    <row r="11" spans="1:14" ht="12.75">
      <c r="A11" s="1"/>
      <c r="B11" s="1" t="s">
        <v>5</v>
      </c>
      <c r="C11" s="2" t="s">
        <v>29</v>
      </c>
      <c r="D11" s="13">
        <v>308488.88</v>
      </c>
      <c r="E11" s="3">
        <v>0</v>
      </c>
      <c r="F11" s="3">
        <v>0</v>
      </c>
      <c r="G11" s="3">
        <v>308488.88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12.75">
      <c r="A12" s="1"/>
      <c r="B12" s="4" t="s">
        <v>33</v>
      </c>
      <c r="C12" s="1"/>
      <c r="D12" s="12">
        <v>414508.98699999996</v>
      </c>
      <c r="E12" s="10">
        <v>66848.26800000001</v>
      </c>
      <c r="F12" s="10">
        <v>27409.468999999997</v>
      </c>
      <c r="G12" s="10">
        <v>309014.957</v>
      </c>
      <c r="H12" s="10">
        <v>0</v>
      </c>
      <c r="I12" s="10">
        <v>4100</v>
      </c>
      <c r="J12" s="10">
        <v>0</v>
      </c>
      <c r="K12" s="10">
        <v>0</v>
      </c>
      <c r="L12" s="10">
        <v>6049.535</v>
      </c>
      <c r="M12" s="10">
        <v>1086.758</v>
      </c>
      <c r="N12" s="10">
        <v>0</v>
      </c>
    </row>
    <row r="13" spans="1:14" ht="12.75">
      <c r="A13" s="1" t="s">
        <v>3</v>
      </c>
      <c r="B13" s="1" t="s">
        <v>7</v>
      </c>
      <c r="C13" s="1" t="s">
        <v>12</v>
      </c>
      <c r="D13" s="13">
        <v>117013.82500000001</v>
      </c>
      <c r="E13" s="13">
        <v>75618.913</v>
      </c>
      <c r="F13" s="13">
        <v>25735.853</v>
      </c>
      <c r="G13" s="13">
        <v>2641.576</v>
      </c>
      <c r="H13" s="13">
        <v>0</v>
      </c>
      <c r="I13" s="13">
        <v>0</v>
      </c>
      <c r="J13" s="13">
        <v>0</v>
      </c>
      <c r="K13" s="13">
        <v>0</v>
      </c>
      <c r="L13" s="13">
        <v>13017.483000000002</v>
      </c>
      <c r="M13" s="13">
        <v>0</v>
      </c>
      <c r="N13" s="13">
        <v>0</v>
      </c>
    </row>
    <row r="14" spans="1:14" ht="12.75">
      <c r="A14" s="1"/>
      <c r="B14" s="4" t="s">
        <v>34</v>
      </c>
      <c r="C14" s="1"/>
      <c r="D14" s="12">
        <v>117013.82500000001</v>
      </c>
      <c r="E14" s="10">
        <v>75618.913</v>
      </c>
      <c r="F14" s="10">
        <v>25735.853</v>
      </c>
      <c r="G14" s="10">
        <v>2641.576</v>
      </c>
      <c r="H14" s="10">
        <v>0</v>
      </c>
      <c r="I14" s="10">
        <v>0</v>
      </c>
      <c r="J14" s="10">
        <v>0</v>
      </c>
      <c r="K14" s="10">
        <v>0</v>
      </c>
      <c r="L14" s="10">
        <v>13017.483000000002</v>
      </c>
      <c r="M14" s="10">
        <v>0</v>
      </c>
      <c r="N14" s="3"/>
    </row>
    <row r="15" spans="1:14" ht="12.75">
      <c r="A15" s="1" t="s">
        <v>3</v>
      </c>
      <c r="B15" s="1" t="s">
        <v>8</v>
      </c>
      <c r="C15" s="1" t="s">
        <v>12</v>
      </c>
      <c r="D15" s="13">
        <v>25914.871000000003</v>
      </c>
      <c r="E15" s="13">
        <v>11406.725</v>
      </c>
      <c r="F15" s="13">
        <v>12809.365999999998</v>
      </c>
      <c r="G15" s="13">
        <v>63.236000000000004</v>
      </c>
      <c r="H15" s="13">
        <v>0</v>
      </c>
      <c r="I15" s="13">
        <v>0</v>
      </c>
      <c r="J15" s="13">
        <v>0</v>
      </c>
      <c r="K15" s="13">
        <v>0</v>
      </c>
      <c r="L15" s="13">
        <v>1635.544</v>
      </c>
      <c r="M15" s="13">
        <v>0</v>
      </c>
      <c r="N15" s="13">
        <v>0</v>
      </c>
    </row>
    <row r="16" spans="1:14" ht="12.75">
      <c r="A16" s="1"/>
      <c r="B16" s="4" t="s">
        <v>35</v>
      </c>
      <c r="C16" s="1"/>
      <c r="D16" s="12">
        <v>25914.871000000003</v>
      </c>
      <c r="E16" s="10">
        <v>11406.725</v>
      </c>
      <c r="F16" s="10">
        <v>12809.365999999998</v>
      </c>
      <c r="G16" s="10">
        <v>63.236000000000004</v>
      </c>
      <c r="H16" s="10">
        <v>0</v>
      </c>
      <c r="I16" s="10">
        <v>0</v>
      </c>
      <c r="J16" s="10">
        <v>0</v>
      </c>
      <c r="K16" s="10">
        <v>0</v>
      </c>
      <c r="L16" s="10">
        <v>1635.544</v>
      </c>
      <c r="M16" s="10">
        <v>0</v>
      </c>
      <c r="N16" s="10">
        <v>0</v>
      </c>
    </row>
    <row r="17" spans="1:14" ht="12.75">
      <c r="A17" s="1" t="s">
        <v>3</v>
      </c>
      <c r="B17" s="1" t="s">
        <v>9</v>
      </c>
      <c r="C17" s="1" t="s">
        <v>12</v>
      </c>
      <c r="D17" s="13">
        <v>8651.015</v>
      </c>
      <c r="E17" s="13">
        <v>5260.688</v>
      </c>
      <c r="F17" s="13">
        <v>2091.156</v>
      </c>
      <c r="G17" s="13">
        <v>207.425</v>
      </c>
      <c r="H17" s="13">
        <v>0</v>
      </c>
      <c r="I17" s="13">
        <v>0</v>
      </c>
      <c r="J17" s="13">
        <v>0</v>
      </c>
      <c r="K17" s="13">
        <v>0</v>
      </c>
      <c r="L17" s="13">
        <v>1091.746</v>
      </c>
      <c r="M17" s="13">
        <v>0</v>
      </c>
      <c r="N17" s="13">
        <v>0</v>
      </c>
    </row>
    <row r="18" spans="1:14" ht="12.75">
      <c r="A18" s="1"/>
      <c r="B18" s="4" t="s">
        <v>36</v>
      </c>
      <c r="C18" s="1"/>
      <c r="D18" s="12">
        <v>8651.015</v>
      </c>
      <c r="E18" s="10">
        <v>5260.688</v>
      </c>
      <c r="F18" s="10">
        <v>2091.156</v>
      </c>
      <c r="G18" s="10">
        <v>207.425</v>
      </c>
      <c r="H18" s="10">
        <v>0</v>
      </c>
      <c r="I18" s="10">
        <v>0</v>
      </c>
      <c r="J18" s="10">
        <v>0</v>
      </c>
      <c r="K18" s="10">
        <v>0</v>
      </c>
      <c r="L18" s="10">
        <v>1091.746</v>
      </c>
      <c r="M18" s="10">
        <v>0</v>
      </c>
      <c r="N18" s="10">
        <v>0</v>
      </c>
    </row>
    <row r="19" spans="1:14" ht="12.75">
      <c r="A19" s="1" t="s">
        <v>3</v>
      </c>
      <c r="B19" s="1" t="s">
        <v>10</v>
      </c>
      <c r="C19" s="1" t="s">
        <v>12</v>
      </c>
      <c r="D19" s="13">
        <v>8923.95</v>
      </c>
      <c r="E19" s="3">
        <v>5642.602</v>
      </c>
      <c r="F19" s="3">
        <v>2430.311</v>
      </c>
      <c r="G19" s="3">
        <v>265.179</v>
      </c>
      <c r="H19" s="3">
        <v>0</v>
      </c>
      <c r="I19" s="3">
        <v>0</v>
      </c>
      <c r="J19" s="3">
        <v>0</v>
      </c>
      <c r="K19" s="3">
        <v>0</v>
      </c>
      <c r="L19" s="3">
        <v>585.858</v>
      </c>
      <c r="M19" s="3">
        <v>0</v>
      </c>
      <c r="N19" s="3">
        <v>0</v>
      </c>
    </row>
    <row r="20" spans="1:14" ht="12.75">
      <c r="A20" s="1"/>
      <c r="B20" s="4" t="s">
        <v>37</v>
      </c>
      <c r="C20" s="1"/>
      <c r="D20" s="12">
        <v>8923.95</v>
      </c>
      <c r="E20" s="10">
        <v>5642.602</v>
      </c>
      <c r="F20" s="10">
        <v>2430.311</v>
      </c>
      <c r="G20" s="10">
        <v>265.179</v>
      </c>
      <c r="H20" s="10">
        <v>0</v>
      </c>
      <c r="I20" s="10">
        <v>0</v>
      </c>
      <c r="J20" s="10">
        <v>0</v>
      </c>
      <c r="K20" s="10">
        <v>0</v>
      </c>
      <c r="L20" s="10">
        <v>585.858</v>
      </c>
      <c r="M20" s="10">
        <v>0</v>
      </c>
      <c r="N20" s="10">
        <v>0</v>
      </c>
    </row>
    <row r="21" spans="1:14" ht="12.75">
      <c r="A21" s="1" t="s">
        <v>3</v>
      </c>
      <c r="B21" s="1" t="s">
        <v>11</v>
      </c>
      <c r="C21" s="1" t="s">
        <v>12</v>
      </c>
      <c r="D21" s="13">
        <v>4574.092</v>
      </c>
      <c r="E21" s="13">
        <v>2574.424</v>
      </c>
      <c r="F21" s="13">
        <v>862.102</v>
      </c>
      <c r="G21" s="13">
        <v>197.393</v>
      </c>
      <c r="H21" s="13">
        <v>0</v>
      </c>
      <c r="I21" s="13">
        <v>0</v>
      </c>
      <c r="J21" s="13">
        <v>0</v>
      </c>
      <c r="K21" s="13">
        <v>0</v>
      </c>
      <c r="L21" s="13">
        <v>940.173</v>
      </c>
      <c r="M21" s="13">
        <v>0</v>
      </c>
      <c r="N21" s="13">
        <v>0</v>
      </c>
    </row>
    <row r="22" spans="2:14" ht="12.75">
      <c r="B22" s="4" t="s">
        <v>38</v>
      </c>
      <c r="D22" s="12">
        <v>4574.092</v>
      </c>
      <c r="E22" s="10">
        <v>2574.424</v>
      </c>
      <c r="F22" s="10">
        <v>862.102</v>
      </c>
      <c r="G22" s="10">
        <v>197.393</v>
      </c>
      <c r="H22" s="10">
        <v>0</v>
      </c>
      <c r="I22" s="10">
        <v>0</v>
      </c>
      <c r="J22" s="10">
        <v>0</v>
      </c>
      <c r="K22" s="10">
        <v>0</v>
      </c>
      <c r="L22" s="10">
        <v>940.173</v>
      </c>
      <c r="M22" s="10">
        <v>0</v>
      </c>
      <c r="N22" s="10">
        <v>0</v>
      </c>
    </row>
    <row r="23" spans="4:14" ht="12.75"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2.75">
      <c r="B24" s="4" t="s">
        <v>39</v>
      </c>
      <c r="C24" s="14"/>
      <c r="D24" s="10">
        <v>256576.206</v>
      </c>
      <c r="E24" s="10">
        <v>162552.427</v>
      </c>
      <c r="F24" s="10">
        <v>66425.055</v>
      </c>
      <c r="G24" s="10">
        <v>4019.139</v>
      </c>
      <c r="H24" s="10">
        <v>0</v>
      </c>
      <c r="I24" s="10">
        <v>0</v>
      </c>
      <c r="J24" s="10">
        <v>0</v>
      </c>
      <c r="K24" s="10">
        <v>0</v>
      </c>
      <c r="L24" s="10">
        <v>23579.584999999995</v>
      </c>
      <c r="M24" s="10">
        <v>0</v>
      </c>
      <c r="N24" s="10">
        <v>0</v>
      </c>
    </row>
    <row r="25" spans="2:14" ht="12.75">
      <c r="B25" s="4" t="s">
        <v>40</v>
      </c>
      <c r="D25" s="10">
        <v>24964.112000000005</v>
      </c>
      <c r="E25" s="10">
        <v>11819.509</v>
      </c>
      <c r="F25" s="10">
        <v>7012.605</v>
      </c>
      <c r="G25" s="10">
        <v>0</v>
      </c>
      <c r="H25" s="10">
        <v>0</v>
      </c>
      <c r="I25" s="10">
        <v>4100</v>
      </c>
      <c r="J25" s="10">
        <v>0</v>
      </c>
      <c r="K25" s="10">
        <v>0</v>
      </c>
      <c r="L25" s="10">
        <v>945.24</v>
      </c>
      <c r="M25" s="10">
        <v>1086.758</v>
      </c>
      <c r="N25" s="10">
        <v>0</v>
      </c>
    </row>
    <row r="26" spans="2:14" ht="12.75">
      <c r="B26" s="4" t="s">
        <v>41</v>
      </c>
      <c r="D26" s="10">
        <v>308488.88</v>
      </c>
      <c r="E26" s="10">
        <v>0</v>
      </c>
      <c r="F26" s="10">
        <v>0</v>
      </c>
      <c r="G26" s="10">
        <v>308488.88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4" t="s">
        <v>42</v>
      </c>
      <c r="D27" s="10">
        <v>581378.183</v>
      </c>
      <c r="E27" s="10">
        <v>169111.24800000005</v>
      </c>
      <c r="F27" s="10">
        <v>71346.50399999999</v>
      </c>
      <c r="G27" s="10">
        <v>312300.594</v>
      </c>
      <c r="H27" s="10">
        <v>0</v>
      </c>
      <c r="I27" s="10">
        <v>4100</v>
      </c>
      <c r="J27" s="10">
        <v>0</v>
      </c>
      <c r="K27" s="10">
        <v>0</v>
      </c>
      <c r="L27" s="10">
        <v>23433.079</v>
      </c>
      <c r="M27" s="10">
        <v>1086.758</v>
      </c>
      <c r="N27" s="10">
        <v>0</v>
      </c>
    </row>
    <row r="30" ht="12.75">
      <c r="C30" s="5" t="s">
        <v>44</v>
      </c>
    </row>
    <row r="31" ht="12.75">
      <c r="C31" s="5" t="s">
        <v>43</v>
      </c>
    </row>
  </sheetData>
  <printOptions/>
  <pageMargins left="0.7874015748031497" right="0.1968503937007874" top="0.984251968503937" bottom="0.984251968503937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G11" sqref="G11"/>
    </sheetView>
  </sheetViews>
  <sheetFormatPr defaultColWidth="11.421875" defaultRowHeight="12.75"/>
  <cols>
    <col min="2" max="2" width="16.421875" style="0" customWidth="1"/>
    <col min="3" max="3" width="27.7109375" style="0" customWidth="1"/>
  </cols>
  <sheetData>
    <row r="1" spans="1:6" ht="12.75">
      <c r="A1" s="4" t="s">
        <v>27</v>
      </c>
      <c r="C1" s="4" t="s">
        <v>13</v>
      </c>
      <c r="D1" s="4"/>
      <c r="F1" s="4"/>
    </row>
    <row r="2" ht="12.75">
      <c r="A2" s="4" t="s">
        <v>28</v>
      </c>
    </row>
    <row r="3" spans="1:6" ht="12.75">
      <c r="A3" s="4" t="s">
        <v>31</v>
      </c>
      <c r="C3" s="5"/>
      <c r="D3" s="5"/>
      <c r="F3" s="5"/>
    </row>
    <row r="5" spans="1:14" ht="12.75">
      <c r="A5" s="6" t="s">
        <v>0</v>
      </c>
      <c r="B5" s="6" t="s">
        <v>1</v>
      </c>
      <c r="C5" s="6" t="s">
        <v>2</v>
      </c>
      <c r="D5" s="6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</row>
    <row r="6" spans="1:14" ht="12.75">
      <c r="A6" s="1" t="s">
        <v>3</v>
      </c>
      <c r="B6" s="1" t="s">
        <v>4</v>
      </c>
      <c r="C6" s="1" t="s">
        <v>30</v>
      </c>
      <c r="D6" s="3">
        <f>SUM(E6:N6)</f>
        <v>3705</v>
      </c>
      <c r="E6" s="8">
        <v>3299</v>
      </c>
      <c r="F6" s="8">
        <v>350</v>
      </c>
      <c r="G6" s="8">
        <v>16</v>
      </c>
      <c r="H6" s="8">
        <v>0</v>
      </c>
      <c r="I6" s="8">
        <v>0</v>
      </c>
      <c r="J6" s="8">
        <v>0</v>
      </c>
      <c r="K6" s="8">
        <v>0</v>
      </c>
      <c r="L6" s="8">
        <v>40</v>
      </c>
      <c r="M6" s="8">
        <v>0</v>
      </c>
      <c r="N6" s="8">
        <v>0</v>
      </c>
    </row>
    <row r="7" spans="1:14" ht="12.75">
      <c r="A7" s="1"/>
      <c r="B7" s="4" t="s">
        <v>32</v>
      </c>
      <c r="C7" s="1"/>
      <c r="D7" s="10">
        <f aca="true" t="shared" si="0" ref="D7:D21">SUM(E7:N7)</f>
        <v>3705</v>
      </c>
      <c r="E7" s="9">
        <f>+E6</f>
        <v>3299</v>
      </c>
      <c r="F7" s="9">
        <f aca="true" t="shared" si="1" ref="F7:N7">+F6</f>
        <v>350</v>
      </c>
      <c r="G7" s="9">
        <f t="shared" si="1"/>
        <v>16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40</v>
      </c>
      <c r="M7" s="9">
        <f t="shared" si="1"/>
        <v>0</v>
      </c>
      <c r="N7" s="9">
        <f t="shared" si="1"/>
        <v>0</v>
      </c>
    </row>
    <row r="8" spans="1:14" ht="12.75">
      <c r="A8" s="1" t="s">
        <v>3</v>
      </c>
      <c r="B8" s="1" t="s">
        <v>5</v>
      </c>
      <c r="C8" s="1" t="s">
        <v>30</v>
      </c>
      <c r="D8" s="3">
        <f t="shared" si="0"/>
        <v>24118</v>
      </c>
      <c r="E8" s="8">
        <v>21499</v>
      </c>
      <c r="F8" s="8">
        <v>2361</v>
      </c>
      <c r="G8" s="8">
        <v>71</v>
      </c>
      <c r="H8" s="8">
        <v>0</v>
      </c>
      <c r="I8" s="8">
        <v>1</v>
      </c>
      <c r="J8" s="8">
        <v>0</v>
      </c>
      <c r="K8" s="8">
        <v>0</v>
      </c>
      <c r="L8" s="8">
        <v>186</v>
      </c>
      <c r="M8" s="8">
        <v>0</v>
      </c>
      <c r="N8" s="8">
        <v>0</v>
      </c>
    </row>
    <row r="9" spans="1:14" ht="12.75">
      <c r="A9" s="1"/>
      <c r="B9" s="1" t="s">
        <v>5</v>
      </c>
      <c r="C9" s="2" t="s">
        <v>6</v>
      </c>
      <c r="D9" s="3">
        <f t="shared" si="0"/>
        <v>5626</v>
      </c>
      <c r="E9" s="8">
        <v>4491</v>
      </c>
      <c r="F9" s="8">
        <v>708</v>
      </c>
      <c r="G9" s="8">
        <v>0</v>
      </c>
      <c r="H9" s="8">
        <v>0</v>
      </c>
      <c r="I9" s="8">
        <v>1</v>
      </c>
      <c r="J9" s="8">
        <v>0</v>
      </c>
      <c r="K9" s="8">
        <v>0</v>
      </c>
      <c r="L9" s="8">
        <v>337</v>
      </c>
      <c r="M9" s="8">
        <v>89</v>
      </c>
      <c r="N9" s="8">
        <v>0</v>
      </c>
    </row>
    <row r="10" spans="1:14" ht="12.75">
      <c r="A10" s="1"/>
      <c r="B10" s="1" t="s">
        <v>5</v>
      </c>
      <c r="C10" s="2" t="s">
        <v>29</v>
      </c>
      <c r="D10" s="3">
        <f t="shared" si="0"/>
        <v>11</v>
      </c>
      <c r="E10" s="8">
        <v>0</v>
      </c>
      <c r="F10" s="8">
        <v>0</v>
      </c>
      <c r="G10" s="8">
        <v>11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ht="12.75">
      <c r="A11" s="1"/>
      <c r="B11" s="4" t="s">
        <v>33</v>
      </c>
      <c r="C11" s="1"/>
      <c r="D11" s="10">
        <f t="shared" si="0"/>
        <v>29755</v>
      </c>
      <c r="E11" s="9">
        <f>+E8+E9+E10</f>
        <v>25990</v>
      </c>
      <c r="F11" s="9">
        <f aca="true" t="shared" si="2" ref="F11:N11">+F8+F9+F10</f>
        <v>3069</v>
      </c>
      <c r="G11" s="9">
        <f t="shared" si="2"/>
        <v>82</v>
      </c>
      <c r="H11" s="9">
        <f t="shared" si="2"/>
        <v>0</v>
      </c>
      <c r="I11" s="9">
        <f t="shared" si="2"/>
        <v>2</v>
      </c>
      <c r="J11" s="9">
        <f t="shared" si="2"/>
        <v>0</v>
      </c>
      <c r="K11" s="9">
        <f t="shared" si="2"/>
        <v>0</v>
      </c>
      <c r="L11" s="9">
        <f t="shared" si="2"/>
        <v>523</v>
      </c>
      <c r="M11" s="9">
        <f t="shared" si="2"/>
        <v>89</v>
      </c>
      <c r="N11" s="9">
        <f t="shared" si="2"/>
        <v>0</v>
      </c>
    </row>
    <row r="12" spans="1:14" ht="12.75">
      <c r="A12" s="1" t="s">
        <v>3</v>
      </c>
      <c r="B12" s="1" t="s">
        <v>7</v>
      </c>
      <c r="C12" s="1" t="s">
        <v>30</v>
      </c>
      <c r="D12" s="3">
        <f t="shared" si="0"/>
        <v>35980</v>
      </c>
      <c r="E12" s="8">
        <v>32279</v>
      </c>
      <c r="F12" s="8">
        <v>3275</v>
      </c>
      <c r="G12" s="8">
        <v>153</v>
      </c>
      <c r="H12" s="8">
        <v>0</v>
      </c>
      <c r="I12" s="8">
        <v>0</v>
      </c>
      <c r="J12" s="8">
        <v>0</v>
      </c>
      <c r="K12" s="8">
        <v>0</v>
      </c>
      <c r="L12" s="8">
        <v>273</v>
      </c>
      <c r="M12" s="8">
        <v>0</v>
      </c>
      <c r="N12" s="8">
        <v>0</v>
      </c>
    </row>
    <row r="13" spans="1:14" ht="12.75">
      <c r="A13" s="1"/>
      <c r="B13" s="4" t="s">
        <v>34</v>
      </c>
      <c r="C13" s="1"/>
      <c r="D13" s="10">
        <f t="shared" si="0"/>
        <v>35980</v>
      </c>
      <c r="E13" s="9">
        <f>+E12</f>
        <v>32279</v>
      </c>
      <c r="F13" s="9">
        <f aca="true" t="shared" si="3" ref="F13:N13">+F12</f>
        <v>3275</v>
      </c>
      <c r="G13" s="9">
        <f t="shared" si="3"/>
        <v>153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273</v>
      </c>
      <c r="M13" s="9">
        <f t="shared" si="3"/>
        <v>0</v>
      </c>
      <c r="N13" s="9">
        <f t="shared" si="3"/>
        <v>0</v>
      </c>
    </row>
    <row r="14" spans="1:14" ht="12.75">
      <c r="A14" s="1" t="s">
        <v>3</v>
      </c>
      <c r="B14" s="1" t="s">
        <v>8</v>
      </c>
      <c r="C14" s="1" t="s">
        <v>30</v>
      </c>
      <c r="D14" s="3">
        <f t="shared" si="0"/>
        <v>5718</v>
      </c>
      <c r="E14" s="8">
        <v>4641</v>
      </c>
      <c r="F14" s="8">
        <v>1002</v>
      </c>
      <c r="G14" s="8">
        <v>7</v>
      </c>
      <c r="H14" s="8">
        <v>0</v>
      </c>
      <c r="I14" s="8">
        <v>0</v>
      </c>
      <c r="J14" s="8">
        <v>0</v>
      </c>
      <c r="K14" s="8">
        <v>0</v>
      </c>
      <c r="L14" s="8">
        <v>68</v>
      </c>
      <c r="M14" s="8">
        <v>0</v>
      </c>
      <c r="N14" s="8">
        <v>0</v>
      </c>
    </row>
    <row r="15" spans="1:14" ht="12.75">
      <c r="A15" s="1"/>
      <c r="B15" s="4" t="s">
        <v>35</v>
      </c>
      <c r="C15" s="1"/>
      <c r="D15" s="10">
        <f t="shared" si="0"/>
        <v>5718</v>
      </c>
      <c r="E15" s="9">
        <f>+E14</f>
        <v>4641</v>
      </c>
      <c r="F15" s="9">
        <f aca="true" t="shared" si="4" ref="F15:N15">+F14</f>
        <v>1002</v>
      </c>
      <c r="G15" s="9">
        <f t="shared" si="4"/>
        <v>7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68</v>
      </c>
      <c r="M15" s="9">
        <f t="shared" si="4"/>
        <v>0</v>
      </c>
      <c r="N15" s="9">
        <f t="shared" si="4"/>
        <v>0</v>
      </c>
    </row>
    <row r="16" spans="1:14" ht="12.75">
      <c r="A16" s="1" t="s">
        <v>3</v>
      </c>
      <c r="B16" s="1" t="s">
        <v>9</v>
      </c>
      <c r="C16" s="1" t="s">
        <v>30</v>
      </c>
      <c r="D16" s="3">
        <f t="shared" si="0"/>
        <v>2923</v>
      </c>
      <c r="E16" s="8">
        <v>2397</v>
      </c>
      <c r="F16" s="8">
        <v>269</v>
      </c>
      <c r="G16" s="8">
        <v>18</v>
      </c>
      <c r="H16" s="8">
        <v>0</v>
      </c>
      <c r="I16" s="8">
        <v>0</v>
      </c>
      <c r="J16" s="8">
        <v>0</v>
      </c>
      <c r="K16" s="8">
        <v>0</v>
      </c>
      <c r="L16" s="8">
        <v>239</v>
      </c>
      <c r="M16" s="8">
        <v>0</v>
      </c>
      <c r="N16" s="8">
        <v>0</v>
      </c>
    </row>
    <row r="17" spans="1:14" ht="12.75">
      <c r="A17" s="1"/>
      <c r="B17" s="4" t="s">
        <v>36</v>
      </c>
      <c r="C17" s="1"/>
      <c r="D17" s="10">
        <f t="shared" si="0"/>
        <v>2923</v>
      </c>
      <c r="E17" s="9">
        <f>+E16</f>
        <v>2397</v>
      </c>
      <c r="F17" s="9">
        <f aca="true" t="shared" si="5" ref="F17:N17">+F16</f>
        <v>269</v>
      </c>
      <c r="G17" s="9">
        <f t="shared" si="5"/>
        <v>18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239</v>
      </c>
      <c r="M17" s="9">
        <f t="shared" si="5"/>
        <v>0</v>
      </c>
      <c r="N17" s="9">
        <f t="shared" si="5"/>
        <v>0</v>
      </c>
    </row>
    <row r="18" spans="1:14" ht="12.75">
      <c r="A18" s="1" t="s">
        <v>3</v>
      </c>
      <c r="B18" s="1" t="s">
        <v>10</v>
      </c>
      <c r="C18" s="1" t="s">
        <v>30</v>
      </c>
      <c r="D18" s="3">
        <f t="shared" si="0"/>
        <v>3178</v>
      </c>
      <c r="E18" s="8">
        <v>2715</v>
      </c>
      <c r="F18" s="8">
        <v>426</v>
      </c>
      <c r="G18" s="8">
        <v>17</v>
      </c>
      <c r="H18" s="8">
        <v>0</v>
      </c>
      <c r="I18" s="8">
        <v>0</v>
      </c>
      <c r="J18" s="8">
        <v>0</v>
      </c>
      <c r="K18" s="8">
        <v>0</v>
      </c>
      <c r="L18" s="8">
        <v>20</v>
      </c>
      <c r="M18" s="8">
        <v>0</v>
      </c>
      <c r="N18" s="8">
        <v>0</v>
      </c>
    </row>
    <row r="19" spans="1:14" ht="12.75">
      <c r="A19" s="1"/>
      <c r="B19" s="4" t="s">
        <v>37</v>
      </c>
      <c r="C19" s="1"/>
      <c r="D19" s="10">
        <f t="shared" si="0"/>
        <v>3178</v>
      </c>
      <c r="E19" s="9">
        <f>+E18</f>
        <v>2715</v>
      </c>
      <c r="F19" s="9">
        <f aca="true" t="shared" si="6" ref="F19:N19">+F18</f>
        <v>426</v>
      </c>
      <c r="G19" s="9">
        <f t="shared" si="6"/>
        <v>17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20</v>
      </c>
      <c r="M19" s="9">
        <f t="shared" si="6"/>
        <v>0</v>
      </c>
      <c r="N19" s="9">
        <f t="shared" si="6"/>
        <v>0</v>
      </c>
    </row>
    <row r="20" spans="1:14" ht="12.75">
      <c r="A20" s="1" t="s">
        <v>3</v>
      </c>
      <c r="B20" s="1" t="s">
        <v>11</v>
      </c>
      <c r="C20" s="1" t="s">
        <v>30</v>
      </c>
      <c r="D20" s="3">
        <f t="shared" si="0"/>
        <v>1544</v>
      </c>
      <c r="E20" s="3">
        <v>1325</v>
      </c>
      <c r="F20" s="3">
        <v>149</v>
      </c>
      <c r="G20" s="3">
        <v>39</v>
      </c>
      <c r="H20" s="3">
        <v>0</v>
      </c>
      <c r="I20" s="3">
        <v>0</v>
      </c>
      <c r="J20" s="3">
        <v>0</v>
      </c>
      <c r="K20" s="3">
        <v>0</v>
      </c>
      <c r="L20" s="3">
        <v>31</v>
      </c>
      <c r="M20" s="3">
        <v>0</v>
      </c>
      <c r="N20" s="3">
        <v>0</v>
      </c>
    </row>
    <row r="21" spans="2:14" ht="12.75">
      <c r="B21" s="4" t="s">
        <v>38</v>
      </c>
      <c r="D21" s="10">
        <f t="shared" si="0"/>
        <v>1544</v>
      </c>
      <c r="E21" s="10">
        <f>+E20</f>
        <v>1325</v>
      </c>
      <c r="F21" s="10">
        <f aca="true" t="shared" si="7" ref="F21:N21">+F20</f>
        <v>149</v>
      </c>
      <c r="G21" s="10">
        <f t="shared" si="7"/>
        <v>39</v>
      </c>
      <c r="H21" s="10">
        <f t="shared" si="7"/>
        <v>0</v>
      </c>
      <c r="I21" s="10">
        <f t="shared" si="7"/>
        <v>0</v>
      </c>
      <c r="J21" s="10">
        <f t="shared" si="7"/>
        <v>0</v>
      </c>
      <c r="K21" s="10">
        <f t="shared" si="7"/>
        <v>0</v>
      </c>
      <c r="L21" s="10">
        <f t="shared" si="7"/>
        <v>31</v>
      </c>
      <c r="M21" s="10">
        <f t="shared" si="7"/>
        <v>0</v>
      </c>
      <c r="N21" s="10">
        <f t="shared" si="7"/>
        <v>0</v>
      </c>
    </row>
    <row r="23" spans="2:14" ht="12.75">
      <c r="B23" s="4" t="s">
        <v>39</v>
      </c>
      <c r="D23" s="10">
        <f>+D6+D8+D12+D14+D16+D18+D20</f>
        <v>77166</v>
      </c>
      <c r="E23" s="10">
        <f aca="true" t="shared" si="8" ref="E23:N23">+E6+E8+E12+E14+E16+E18+E20</f>
        <v>68155</v>
      </c>
      <c r="F23" s="10">
        <f t="shared" si="8"/>
        <v>7832</v>
      </c>
      <c r="G23" s="10">
        <f t="shared" si="8"/>
        <v>321</v>
      </c>
      <c r="H23" s="10">
        <f t="shared" si="8"/>
        <v>0</v>
      </c>
      <c r="I23" s="10">
        <f t="shared" si="8"/>
        <v>1</v>
      </c>
      <c r="J23" s="10">
        <f t="shared" si="8"/>
        <v>0</v>
      </c>
      <c r="K23" s="10">
        <f t="shared" si="8"/>
        <v>0</v>
      </c>
      <c r="L23" s="10">
        <f t="shared" si="8"/>
        <v>857</v>
      </c>
      <c r="M23" s="10">
        <f t="shared" si="8"/>
        <v>0</v>
      </c>
      <c r="N23" s="10">
        <f t="shared" si="8"/>
        <v>0</v>
      </c>
    </row>
    <row r="24" spans="2:14" ht="12.75">
      <c r="B24" s="4" t="s">
        <v>40</v>
      </c>
      <c r="D24" s="10">
        <f>+D9</f>
        <v>5626</v>
      </c>
      <c r="E24" s="10">
        <f aca="true" t="shared" si="9" ref="E24:N24">+E9</f>
        <v>4491</v>
      </c>
      <c r="F24" s="10">
        <f t="shared" si="9"/>
        <v>708</v>
      </c>
      <c r="G24" s="10">
        <f t="shared" si="9"/>
        <v>0</v>
      </c>
      <c r="H24" s="10">
        <f t="shared" si="9"/>
        <v>0</v>
      </c>
      <c r="I24" s="10">
        <f t="shared" si="9"/>
        <v>1</v>
      </c>
      <c r="J24" s="10">
        <f t="shared" si="9"/>
        <v>0</v>
      </c>
      <c r="K24" s="10">
        <f t="shared" si="9"/>
        <v>0</v>
      </c>
      <c r="L24" s="10">
        <f t="shared" si="9"/>
        <v>337</v>
      </c>
      <c r="M24" s="10">
        <f t="shared" si="9"/>
        <v>89</v>
      </c>
      <c r="N24" s="10">
        <f t="shared" si="9"/>
        <v>0</v>
      </c>
    </row>
    <row r="25" spans="2:14" ht="12.75">
      <c r="B25" s="4" t="s">
        <v>41</v>
      </c>
      <c r="D25" s="10">
        <f>+D10</f>
        <v>11</v>
      </c>
      <c r="E25" s="10">
        <f aca="true" t="shared" si="10" ref="E25:N25">+E10</f>
        <v>0</v>
      </c>
      <c r="F25" s="10">
        <f t="shared" si="10"/>
        <v>0</v>
      </c>
      <c r="G25" s="10">
        <f t="shared" si="10"/>
        <v>11</v>
      </c>
      <c r="H25" s="10">
        <f t="shared" si="10"/>
        <v>0</v>
      </c>
      <c r="I25" s="10">
        <f t="shared" si="10"/>
        <v>0</v>
      </c>
      <c r="J25" s="10">
        <f t="shared" si="10"/>
        <v>0</v>
      </c>
      <c r="K25" s="10">
        <f t="shared" si="10"/>
        <v>0</v>
      </c>
      <c r="L25" s="10">
        <f t="shared" si="10"/>
        <v>0</v>
      </c>
      <c r="M25" s="10">
        <f t="shared" si="10"/>
        <v>0</v>
      </c>
      <c r="N25" s="10">
        <f t="shared" si="10"/>
        <v>0</v>
      </c>
    </row>
    <row r="26" spans="2:14" ht="12.75">
      <c r="B26" s="4" t="s">
        <v>42</v>
      </c>
      <c r="D26" s="10">
        <f>+D7+D11+D13+D15+D17+D19+D21</f>
        <v>82803</v>
      </c>
      <c r="E26" s="10">
        <f aca="true" t="shared" si="11" ref="E26:N26">+E7+E11+E13+E15+E17+E19+E21</f>
        <v>72646</v>
      </c>
      <c r="F26" s="10">
        <f t="shared" si="11"/>
        <v>8540</v>
      </c>
      <c r="G26" s="10">
        <f t="shared" si="11"/>
        <v>332</v>
      </c>
      <c r="H26" s="10">
        <f t="shared" si="11"/>
        <v>0</v>
      </c>
      <c r="I26" s="10">
        <f t="shared" si="11"/>
        <v>2</v>
      </c>
      <c r="J26" s="10">
        <f t="shared" si="11"/>
        <v>0</v>
      </c>
      <c r="K26" s="10">
        <f t="shared" si="11"/>
        <v>0</v>
      </c>
      <c r="L26" s="10">
        <f t="shared" si="11"/>
        <v>1194</v>
      </c>
      <c r="M26" s="10">
        <f t="shared" si="11"/>
        <v>89</v>
      </c>
      <c r="N26" s="10">
        <f t="shared" si="11"/>
        <v>0</v>
      </c>
    </row>
  </sheetData>
  <printOptions/>
  <pageMargins left="0.7874015748031497" right="0.3937007874015748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2010-01-19T19:39:05Z</cp:lastPrinted>
  <dcterms:created xsi:type="dcterms:W3CDTF">2010-01-15T21:29:59Z</dcterms:created>
  <dcterms:modified xsi:type="dcterms:W3CDTF">2010-01-25T18:16:30Z</dcterms:modified>
  <cp:category/>
  <cp:version/>
  <cp:contentType/>
  <cp:contentStatus/>
</cp:coreProperties>
</file>